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HIBAH\Lolos\"/>
    </mc:Choice>
  </mc:AlternateContent>
  <xr:revisionPtr revIDLastSave="0" documentId="13_ncr:1_{60DDDA0A-3788-4845-B8A1-21E39A76C60B}" xr6:coauthVersionLast="47" xr6:coauthVersionMax="47" xr10:uidLastSave="{00000000-0000-0000-0000-000000000000}"/>
  <bookViews>
    <workbookView xWindow="-110" yWindow="-110" windowWidth="19420" windowHeight="10300" xr2:uid="{AB4A0D4A-17A7-4931-BD42-A7C41A420F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6" i="1" l="1"/>
  <c r="L47" i="1"/>
  <c r="L48" i="1"/>
  <c r="L49" i="1"/>
  <c r="L50" i="1"/>
  <c r="L51" i="1"/>
  <c r="L52" i="1"/>
  <c r="L53" i="1"/>
  <c r="L54" i="1"/>
  <c r="L45" i="1"/>
  <c r="K46" i="1"/>
  <c r="K47" i="1"/>
  <c r="K48" i="1"/>
  <c r="K49" i="1"/>
  <c r="K50" i="1"/>
  <c r="K51" i="1"/>
  <c r="K52" i="1"/>
  <c r="K53" i="1"/>
  <c r="K54" i="1"/>
  <c r="K45" i="1"/>
  <c r="J55" i="1"/>
  <c r="J46" i="1"/>
  <c r="J47" i="1"/>
  <c r="J48" i="1"/>
  <c r="J49" i="1"/>
  <c r="J50" i="1"/>
  <c r="J51" i="1"/>
  <c r="J52" i="1"/>
  <c r="J53" i="1"/>
  <c r="J54" i="1"/>
  <c r="J45" i="1"/>
  <c r="D46" i="1"/>
  <c r="E46" i="1"/>
  <c r="F46" i="1"/>
  <c r="G46" i="1"/>
  <c r="H46" i="1"/>
  <c r="I46" i="1"/>
  <c r="D47" i="1"/>
  <c r="E47" i="1"/>
  <c r="F47" i="1"/>
  <c r="G47" i="1"/>
  <c r="H47" i="1"/>
  <c r="I47" i="1"/>
  <c r="D48" i="1"/>
  <c r="E48" i="1"/>
  <c r="F48" i="1"/>
  <c r="G48" i="1"/>
  <c r="H48" i="1"/>
  <c r="I48" i="1"/>
  <c r="D49" i="1"/>
  <c r="E49" i="1"/>
  <c r="F49" i="1"/>
  <c r="G49" i="1"/>
  <c r="H49" i="1"/>
  <c r="I49" i="1"/>
  <c r="D50" i="1"/>
  <c r="E50" i="1"/>
  <c r="F50" i="1"/>
  <c r="G50" i="1"/>
  <c r="H50" i="1"/>
  <c r="I50" i="1"/>
  <c r="D51" i="1"/>
  <c r="E51" i="1"/>
  <c r="F51" i="1"/>
  <c r="G51" i="1"/>
  <c r="H51" i="1"/>
  <c r="I51" i="1"/>
  <c r="D52" i="1"/>
  <c r="E52" i="1"/>
  <c r="F52" i="1"/>
  <c r="G52" i="1"/>
  <c r="H52" i="1"/>
  <c r="I52" i="1"/>
  <c r="D53" i="1"/>
  <c r="E53" i="1"/>
  <c r="F53" i="1"/>
  <c r="G53" i="1"/>
  <c r="H53" i="1"/>
  <c r="I53" i="1"/>
  <c r="D54" i="1"/>
  <c r="E54" i="1"/>
  <c r="F54" i="1"/>
  <c r="G54" i="1"/>
  <c r="H54" i="1"/>
  <c r="I54" i="1"/>
  <c r="I45" i="1"/>
  <c r="H45" i="1"/>
  <c r="G45" i="1"/>
  <c r="F45" i="1"/>
  <c r="E45" i="1"/>
  <c r="D45" i="1"/>
  <c r="E35" i="1"/>
  <c r="E36" i="1"/>
  <c r="E37" i="1"/>
  <c r="E34" i="1"/>
  <c r="D40" i="1"/>
  <c r="E38" i="1" s="1"/>
  <c r="E39" i="1" l="1"/>
</calcChain>
</file>

<file path=xl/sharedStrings.xml><?xml version="1.0" encoding="utf-8"?>
<sst xmlns="http://schemas.openxmlformats.org/spreadsheetml/2006/main" count="138" uniqueCount="43">
  <si>
    <t>PERHITUNGAN ALGORITMA</t>
  </si>
  <si>
    <t>Data Perawat</t>
  </si>
  <si>
    <t>No</t>
  </si>
  <si>
    <t>Nama</t>
  </si>
  <si>
    <t>Kinerja</t>
  </si>
  <si>
    <t>Pendidikan</t>
  </si>
  <si>
    <t>Masa Kerja</t>
  </si>
  <si>
    <t>Kedisiplinan</t>
  </si>
  <si>
    <t>Produktifitas</t>
  </si>
  <si>
    <t>Anggun</t>
  </si>
  <si>
    <t>Ambar</t>
  </si>
  <si>
    <t>Fera</t>
  </si>
  <si>
    <t>Heni</t>
  </si>
  <si>
    <t>Julianti</t>
  </si>
  <si>
    <t>Marfuah</t>
  </si>
  <si>
    <t>Nurul</t>
  </si>
  <si>
    <t>Rani</t>
  </si>
  <si>
    <t>Sari</t>
  </si>
  <si>
    <t>Yuli</t>
  </si>
  <si>
    <t>Sikap</t>
  </si>
  <si>
    <t>Nilai</t>
  </si>
  <si>
    <t>Sangat Bagus</t>
  </si>
  <si>
    <t>Bagus</t>
  </si>
  <si>
    <t>Cukup Bagus</t>
  </si>
  <si>
    <t>Kurang Bagus</t>
  </si>
  <si>
    <t>&gt;=S2</t>
  </si>
  <si>
    <t>S1</t>
  </si>
  <si>
    <t>D4</t>
  </si>
  <si>
    <t>&lt;=D3</t>
  </si>
  <si>
    <t>Sangat Baik</t>
  </si>
  <si>
    <t>Baik</t>
  </si>
  <si>
    <t>Cukup Baik</t>
  </si>
  <si>
    <t>Kurang Baik</t>
  </si>
  <si>
    <t>Sangat Produktif</t>
  </si>
  <si>
    <t>Produktif</t>
  </si>
  <si>
    <t>Cukup Produktif</t>
  </si>
  <si>
    <t>Kurang Produktif</t>
  </si>
  <si>
    <t>Data Konversi</t>
  </si>
  <si>
    <t>Perbaikan Bobot Kriteria</t>
  </si>
  <si>
    <t>Total</t>
  </si>
  <si>
    <t>Perhitungan Normalisasi</t>
  </si>
  <si>
    <t>Rank</t>
  </si>
  <si>
    <t>Nilai Vektor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</si>
</sst>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CB243-092D-4EE1-81FD-45472E1694AA}">
  <dimension ref="A2:R55"/>
  <sheetViews>
    <sheetView tabSelected="1" topLeftCell="A41" zoomScale="86" workbookViewId="0">
      <selection activeCell="H56" sqref="H56"/>
    </sheetView>
  </sheetViews>
  <sheetFormatPr defaultRowHeight="14.5" x14ac:dyDescent="0.35"/>
  <cols>
    <col min="2" max="2" width="5.6328125" customWidth="1"/>
    <col min="3" max="3" width="11.81640625" customWidth="1"/>
    <col min="4" max="4" width="11.7265625" bestFit="1" customWidth="1"/>
    <col min="5" max="5" width="11.81640625" customWidth="1"/>
    <col min="6" max="7" width="13.08984375" customWidth="1"/>
    <col min="8" max="8" width="10.54296875" bestFit="1" customWidth="1"/>
    <col min="9" max="9" width="15.6328125" customWidth="1"/>
    <col min="11" max="11" width="13.54296875" customWidth="1"/>
    <col min="12" max="12" width="5.90625" customWidth="1"/>
    <col min="13" max="13" width="14.81640625" customWidth="1"/>
    <col min="14" max="14" width="9" customWidth="1"/>
    <col min="15" max="15" width="5.7265625" customWidth="1"/>
    <col min="16" max="16" width="7" customWidth="1"/>
    <col min="17" max="17" width="16.81640625" customWidth="1"/>
  </cols>
  <sheetData>
    <row r="2" spans="1:18" x14ac:dyDescent="0.35">
      <c r="B2" t="s">
        <v>0</v>
      </c>
    </row>
    <row r="4" spans="1:18" x14ac:dyDescent="0.35">
      <c r="A4">
        <v>1</v>
      </c>
      <c r="B4" t="s">
        <v>1</v>
      </c>
    </row>
    <row r="6" spans="1:18" s="1" customFormat="1" ht="18.5" customHeight="1" x14ac:dyDescent="0.35">
      <c r="B6" s="4" t="s">
        <v>2</v>
      </c>
      <c r="C6" s="4" t="s">
        <v>3</v>
      </c>
      <c r="D6" s="4" t="s">
        <v>4</v>
      </c>
      <c r="E6" s="4" t="s">
        <v>5</v>
      </c>
      <c r="F6" s="4" t="s">
        <v>6</v>
      </c>
      <c r="G6" s="4" t="s">
        <v>7</v>
      </c>
      <c r="H6" s="4" t="s">
        <v>19</v>
      </c>
      <c r="I6" s="4" t="s">
        <v>8</v>
      </c>
      <c r="L6" s="5" t="s">
        <v>2</v>
      </c>
      <c r="M6" s="5" t="s">
        <v>4</v>
      </c>
      <c r="N6" s="5" t="s">
        <v>20</v>
      </c>
      <c r="P6" s="5" t="s">
        <v>2</v>
      </c>
      <c r="Q6" s="5" t="s">
        <v>5</v>
      </c>
      <c r="R6" s="5" t="s">
        <v>20</v>
      </c>
    </row>
    <row r="7" spans="1:18" x14ac:dyDescent="0.35">
      <c r="B7" s="2">
        <v>1</v>
      </c>
      <c r="C7" s="3" t="s">
        <v>9</v>
      </c>
      <c r="D7" s="3" t="s">
        <v>22</v>
      </c>
      <c r="E7" s="3" t="s">
        <v>26</v>
      </c>
      <c r="F7" s="3">
        <v>7</v>
      </c>
      <c r="G7" s="3">
        <v>20</v>
      </c>
      <c r="H7" s="3" t="s">
        <v>30</v>
      </c>
      <c r="I7" s="3" t="s">
        <v>34</v>
      </c>
      <c r="L7" s="2">
        <v>1</v>
      </c>
      <c r="M7" s="3" t="s">
        <v>21</v>
      </c>
      <c r="N7" s="2">
        <v>10</v>
      </c>
      <c r="P7" s="2">
        <v>1</v>
      </c>
      <c r="Q7" s="3" t="s">
        <v>25</v>
      </c>
      <c r="R7" s="2">
        <v>10</v>
      </c>
    </row>
    <row r="8" spans="1:18" x14ac:dyDescent="0.35">
      <c r="B8" s="2">
        <v>2</v>
      </c>
      <c r="C8" s="3" t="s">
        <v>10</v>
      </c>
      <c r="D8" s="3" t="s">
        <v>24</v>
      </c>
      <c r="E8" s="3" t="s">
        <v>25</v>
      </c>
      <c r="F8" s="3">
        <v>8</v>
      </c>
      <c r="G8" s="3">
        <v>18</v>
      </c>
      <c r="H8" s="3" t="s">
        <v>31</v>
      </c>
      <c r="I8" s="3" t="s">
        <v>33</v>
      </c>
      <c r="L8" s="2">
        <v>2</v>
      </c>
      <c r="M8" s="3" t="s">
        <v>22</v>
      </c>
      <c r="N8" s="2">
        <v>9</v>
      </c>
      <c r="P8" s="2">
        <v>2</v>
      </c>
      <c r="Q8" s="3" t="s">
        <v>26</v>
      </c>
      <c r="R8" s="2">
        <v>9</v>
      </c>
    </row>
    <row r="9" spans="1:18" x14ac:dyDescent="0.35">
      <c r="B9" s="2">
        <v>3</v>
      </c>
      <c r="C9" s="3" t="s">
        <v>11</v>
      </c>
      <c r="D9" s="3" t="s">
        <v>23</v>
      </c>
      <c r="E9" s="3" t="s">
        <v>26</v>
      </c>
      <c r="F9" s="3">
        <v>4</v>
      </c>
      <c r="G9" s="3">
        <v>22</v>
      </c>
      <c r="H9" s="3" t="s">
        <v>30</v>
      </c>
      <c r="I9" s="3" t="s">
        <v>36</v>
      </c>
      <c r="L9" s="2">
        <v>3</v>
      </c>
      <c r="M9" s="3" t="s">
        <v>23</v>
      </c>
      <c r="N9" s="2">
        <v>8</v>
      </c>
      <c r="P9" s="2">
        <v>3</v>
      </c>
      <c r="Q9" s="3" t="s">
        <v>27</v>
      </c>
      <c r="R9" s="2">
        <v>8</v>
      </c>
    </row>
    <row r="10" spans="1:18" x14ac:dyDescent="0.35">
      <c r="B10" s="2">
        <v>4</v>
      </c>
      <c r="C10" s="3" t="s">
        <v>12</v>
      </c>
      <c r="D10" s="3" t="s">
        <v>22</v>
      </c>
      <c r="E10" s="3" t="s">
        <v>28</v>
      </c>
      <c r="F10" s="3">
        <v>6</v>
      </c>
      <c r="G10" s="3">
        <v>19</v>
      </c>
      <c r="H10" s="3" t="s">
        <v>31</v>
      </c>
      <c r="I10" s="3" t="s">
        <v>34</v>
      </c>
      <c r="L10" s="2">
        <v>4</v>
      </c>
      <c r="M10" s="3" t="s">
        <v>24</v>
      </c>
      <c r="N10" s="2">
        <v>7</v>
      </c>
      <c r="P10" s="2">
        <v>4</v>
      </c>
      <c r="Q10" s="3" t="s">
        <v>28</v>
      </c>
      <c r="R10" s="2">
        <v>7</v>
      </c>
    </row>
    <row r="11" spans="1:18" x14ac:dyDescent="0.35">
      <c r="B11" s="2">
        <v>5</v>
      </c>
      <c r="C11" s="3" t="s">
        <v>13</v>
      </c>
      <c r="D11" s="3" t="s">
        <v>21</v>
      </c>
      <c r="E11" s="3" t="s">
        <v>27</v>
      </c>
      <c r="F11" s="3">
        <v>3</v>
      </c>
      <c r="G11" s="3">
        <v>18</v>
      </c>
      <c r="H11" s="3" t="s">
        <v>30</v>
      </c>
      <c r="I11" s="3" t="s">
        <v>35</v>
      </c>
    </row>
    <row r="12" spans="1:18" x14ac:dyDescent="0.35">
      <c r="B12" s="2">
        <v>6</v>
      </c>
      <c r="C12" s="3" t="s">
        <v>14</v>
      </c>
      <c r="D12" s="3" t="s">
        <v>23</v>
      </c>
      <c r="E12" s="3" t="s">
        <v>25</v>
      </c>
      <c r="F12" s="3">
        <v>4</v>
      </c>
      <c r="G12" s="3">
        <v>20</v>
      </c>
      <c r="H12" s="3" t="s">
        <v>32</v>
      </c>
      <c r="I12" s="3" t="s">
        <v>36</v>
      </c>
      <c r="L12" s="5" t="s">
        <v>2</v>
      </c>
      <c r="M12" s="5" t="s">
        <v>19</v>
      </c>
      <c r="N12" s="5" t="s">
        <v>20</v>
      </c>
      <c r="P12" s="5" t="s">
        <v>2</v>
      </c>
      <c r="Q12" s="5" t="s">
        <v>8</v>
      </c>
      <c r="R12" s="5" t="s">
        <v>20</v>
      </c>
    </row>
    <row r="13" spans="1:18" x14ac:dyDescent="0.35">
      <c r="B13" s="2">
        <v>7</v>
      </c>
      <c r="C13" s="3" t="s">
        <v>15</v>
      </c>
      <c r="D13" s="3" t="s">
        <v>24</v>
      </c>
      <c r="E13" s="3" t="s">
        <v>25</v>
      </c>
      <c r="F13" s="3">
        <v>2</v>
      </c>
      <c r="G13" s="3">
        <v>21</v>
      </c>
      <c r="H13" s="3" t="s">
        <v>29</v>
      </c>
      <c r="I13" s="3" t="s">
        <v>33</v>
      </c>
      <c r="L13" s="2">
        <v>1</v>
      </c>
      <c r="M13" s="3" t="s">
        <v>29</v>
      </c>
      <c r="N13" s="2">
        <v>10</v>
      </c>
      <c r="P13" s="2">
        <v>1</v>
      </c>
      <c r="Q13" s="3" t="s">
        <v>33</v>
      </c>
      <c r="R13" s="2">
        <v>10</v>
      </c>
    </row>
    <row r="14" spans="1:18" x14ac:dyDescent="0.35">
      <c r="B14" s="2">
        <v>8</v>
      </c>
      <c r="C14" s="3" t="s">
        <v>16</v>
      </c>
      <c r="D14" s="3" t="s">
        <v>21</v>
      </c>
      <c r="E14" s="3" t="s">
        <v>27</v>
      </c>
      <c r="F14" s="3">
        <v>4</v>
      </c>
      <c r="G14" s="3">
        <v>23</v>
      </c>
      <c r="H14" s="3" t="s">
        <v>30</v>
      </c>
      <c r="I14" s="3" t="s">
        <v>34</v>
      </c>
      <c r="L14" s="2">
        <v>2</v>
      </c>
      <c r="M14" s="3" t="s">
        <v>30</v>
      </c>
      <c r="N14" s="2">
        <v>9</v>
      </c>
      <c r="P14" s="2">
        <v>2</v>
      </c>
      <c r="Q14" s="3" t="s">
        <v>34</v>
      </c>
      <c r="R14" s="2">
        <v>9</v>
      </c>
    </row>
    <row r="15" spans="1:18" x14ac:dyDescent="0.35">
      <c r="B15" s="2">
        <v>9</v>
      </c>
      <c r="C15" s="3" t="s">
        <v>17</v>
      </c>
      <c r="D15" s="3" t="s">
        <v>22</v>
      </c>
      <c r="E15" s="3" t="s">
        <v>28</v>
      </c>
      <c r="F15" s="3">
        <v>6</v>
      </c>
      <c r="G15" s="3">
        <v>21</v>
      </c>
      <c r="H15" s="3" t="s">
        <v>32</v>
      </c>
      <c r="I15" s="3" t="s">
        <v>35</v>
      </c>
      <c r="L15" s="2">
        <v>3</v>
      </c>
      <c r="M15" s="3" t="s">
        <v>31</v>
      </c>
      <c r="N15" s="2">
        <v>8</v>
      </c>
      <c r="P15" s="2">
        <v>3</v>
      </c>
      <c r="Q15" s="3" t="s">
        <v>35</v>
      </c>
      <c r="R15" s="2">
        <v>8</v>
      </c>
    </row>
    <row r="16" spans="1:18" x14ac:dyDescent="0.35">
      <c r="B16" s="2">
        <v>10</v>
      </c>
      <c r="C16" s="3" t="s">
        <v>18</v>
      </c>
      <c r="D16" s="3" t="s">
        <v>23</v>
      </c>
      <c r="E16" s="3" t="s">
        <v>26</v>
      </c>
      <c r="F16" s="3">
        <v>4</v>
      </c>
      <c r="G16" s="3">
        <v>19</v>
      </c>
      <c r="H16" s="3" t="s">
        <v>29</v>
      </c>
      <c r="I16" s="3" t="s">
        <v>33</v>
      </c>
      <c r="L16" s="2">
        <v>4</v>
      </c>
      <c r="M16" s="3" t="s">
        <v>32</v>
      </c>
      <c r="N16" s="2">
        <v>7</v>
      </c>
      <c r="P16" s="2">
        <v>4</v>
      </c>
      <c r="Q16" s="3" t="s">
        <v>36</v>
      </c>
      <c r="R16" s="2">
        <v>7</v>
      </c>
    </row>
    <row r="18" spans="1:17" x14ac:dyDescent="0.35">
      <c r="A18">
        <v>2</v>
      </c>
      <c r="B18" t="s">
        <v>37</v>
      </c>
    </row>
    <row r="20" spans="1:17" x14ac:dyDescent="0.35">
      <c r="A20" s="1"/>
      <c r="B20" s="4" t="s">
        <v>2</v>
      </c>
      <c r="C20" s="4" t="s">
        <v>3</v>
      </c>
      <c r="D20" s="4" t="s">
        <v>4</v>
      </c>
      <c r="E20" s="4" t="s">
        <v>5</v>
      </c>
      <c r="F20" s="4" t="s">
        <v>6</v>
      </c>
      <c r="G20" s="4" t="s">
        <v>7</v>
      </c>
      <c r="H20" s="4" t="s">
        <v>19</v>
      </c>
      <c r="I20" s="4" t="s">
        <v>8</v>
      </c>
    </row>
    <row r="21" spans="1:17" x14ac:dyDescent="0.35">
      <c r="B21" s="2">
        <v>1</v>
      </c>
      <c r="C21" s="3" t="s">
        <v>9</v>
      </c>
      <c r="D21" s="2">
        <v>9</v>
      </c>
      <c r="E21" s="3">
        <v>9</v>
      </c>
      <c r="F21" s="3">
        <v>7</v>
      </c>
      <c r="G21" s="3">
        <v>20</v>
      </c>
      <c r="H21" s="3">
        <v>9</v>
      </c>
      <c r="I21" s="3">
        <v>9</v>
      </c>
      <c r="L21" s="3">
        <v>2</v>
      </c>
      <c r="M21" s="3">
        <v>2</v>
      </c>
      <c r="N21" s="3">
        <v>7</v>
      </c>
      <c r="O21" s="3">
        <v>20</v>
      </c>
      <c r="P21" s="3">
        <v>2</v>
      </c>
      <c r="Q21" s="3">
        <v>2</v>
      </c>
    </row>
    <row r="22" spans="1:17" x14ac:dyDescent="0.35">
      <c r="B22" s="2">
        <v>2</v>
      </c>
      <c r="C22" s="3" t="s">
        <v>10</v>
      </c>
      <c r="D22" s="6">
        <v>7</v>
      </c>
      <c r="E22" s="3">
        <v>10</v>
      </c>
      <c r="F22" s="3">
        <v>8</v>
      </c>
      <c r="G22" s="3">
        <v>18</v>
      </c>
      <c r="H22" s="3">
        <v>8</v>
      </c>
      <c r="I22" s="3">
        <v>10</v>
      </c>
      <c r="L22" s="3">
        <v>4</v>
      </c>
      <c r="M22" s="3">
        <v>1</v>
      </c>
      <c r="N22" s="3">
        <v>8</v>
      </c>
      <c r="O22" s="3">
        <v>18</v>
      </c>
      <c r="P22" s="3">
        <v>3</v>
      </c>
      <c r="Q22" s="3">
        <v>1</v>
      </c>
    </row>
    <row r="23" spans="1:17" x14ac:dyDescent="0.35">
      <c r="B23" s="2">
        <v>3</v>
      </c>
      <c r="C23" s="3" t="s">
        <v>11</v>
      </c>
      <c r="D23" s="2">
        <v>8</v>
      </c>
      <c r="E23" s="3">
        <v>9</v>
      </c>
      <c r="F23" s="3">
        <v>4</v>
      </c>
      <c r="G23" s="3">
        <v>22</v>
      </c>
      <c r="H23" s="3">
        <v>9</v>
      </c>
      <c r="I23" s="3">
        <v>7</v>
      </c>
      <c r="L23" s="3">
        <v>3</v>
      </c>
      <c r="M23" s="3">
        <v>2</v>
      </c>
      <c r="N23" s="3">
        <v>4</v>
      </c>
      <c r="O23" s="3">
        <v>22</v>
      </c>
      <c r="P23" s="3">
        <v>2</v>
      </c>
      <c r="Q23" s="3">
        <v>4</v>
      </c>
    </row>
    <row r="24" spans="1:17" x14ac:dyDescent="0.35">
      <c r="B24" s="2">
        <v>4</v>
      </c>
      <c r="C24" s="3" t="s">
        <v>12</v>
      </c>
      <c r="D24" s="2">
        <v>9</v>
      </c>
      <c r="E24" s="3">
        <v>7</v>
      </c>
      <c r="F24" s="3">
        <v>6</v>
      </c>
      <c r="G24" s="3">
        <v>19</v>
      </c>
      <c r="H24" s="3">
        <v>8</v>
      </c>
      <c r="I24" s="3">
        <v>9</v>
      </c>
      <c r="L24" s="3">
        <v>2</v>
      </c>
      <c r="M24" s="3">
        <v>4</v>
      </c>
      <c r="N24" s="3">
        <v>6</v>
      </c>
      <c r="O24" s="3">
        <v>19</v>
      </c>
      <c r="P24" s="3">
        <v>3</v>
      </c>
      <c r="Q24" s="3">
        <v>2</v>
      </c>
    </row>
    <row r="25" spans="1:17" x14ac:dyDescent="0.35">
      <c r="B25" s="2">
        <v>5</v>
      </c>
      <c r="C25" s="3" t="s">
        <v>13</v>
      </c>
      <c r="D25" s="2">
        <v>10</v>
      </c>
      <c r="E25" s="3">
        <v>8</v>
      </c>
      <c r="F25" s="3">
        <v>3</v>
      </c>
      <c r="G25" s="3">
        <v>18</v>
      </c>
      <c r="H25" s="3">
        <v>9</v>
      </c>
      <c r="I25" s="3">
        <v>8</v>
      </c>
      <c r="L25" s="3">
        <v>1</v>
      </c>
      <c r="M25" s="3">
        <v>3</v>
      </c>
      <c r="N25" s="3">
        <v>3</v>
      </c>
      <c r="O25" s="3">
        <v>18</v>
      </c>
      <c r="P25" s="3">
        <v>2</v>
      </c>
      <c r="Q25" s="3">
        <v>3</v>
      </c>
    </row>
    <row r="26" spans="1:17" x14ac:dyDescent="0.35">
      <c r="B26" s="2">
        <v>6</v>
      </c>
      <c r="C26" s="3" t="s">
        <v>14</v>
      </c>
      <c r="D26" s="2">
        <v>8</v>
      </c>
      <c r="E26" s="3">
        <v>10</v>
      </c>
      <c r="F26" s="3">
        <v>4</v>
      </c>
      <c r="G26" s="3">
        <v>20</v>
      </c>
      <c r="H26" s="3">
        <v>7</v>
      </c>
      <c r="I26" s="3">
        <v>7</v>
      </c>
      <c r="L26" s="3">
        <v>3</v>
      </c>
      <c r="M26" s="3">
        <v>1</v>
      </c>
      <c r="N26" s="3">
        <v>4</v>
      </c>
      <c r="O26" s="3">
        <v>20</v>
      </c>
      <c r="P26" s="3">
        <v>4</v>
      </c>
      <c r="Q26" s="3">
        <v>4</v>
      </c>
    </row>
    <row r="27" spans="1:17" x14ac:dyDescent="0.35">
      <c r="B27" s="2">
        <v>7</v>
      </c>
      <c r="C27" s="3" t="s">
        <v>15</v>
      </c>
      <c r="D27" s="6">
        <v>7</v>
      </c>
      <c r="E27" s="3">
        <v>10</v>
      </c>
      <c r="F27" s="3">
        <v>2</v>
      </c>
      <c r="G27" s="3">
        <v>21</v>
      </c>
      <c r="H27" s="3">
        <v>10</v>
      </c>
      <c r="I27" s="3">
        <v>10</v>
      </c>
      <c r="L27" s="3">
        <v>4</v>
      </c>
      <c r="M27" s="3">
        <v>1</v>
      </c>
      <c r="N27" s="3">
        <v>2</v>
      </c>
      <c r="O27" s="3">
        <v>21</v>
      </c>
      <c r="P27" s="3">
        <v>1</v>
      </c>
      <c r="Q27" s="3">
        <v>1</v>
      </c>
    </row>
    <row r="28" spans="1:17" x14ac:dyDescent="0.35">
      <c r="B28" s="2">
        <v>8</v>
      </c>
      <c r="C28" s="3" t="s">
        <v>16</v>
      </c>
      <c r="D28" s="2">
        <v>10</v>
      </c>
      <c r="E28" s="3">
        <v>8</v>
      </c>
      <c r="F28" s="3">
        <v>4</v>
      </c>
      <c r="G28" s="3">
        <v>23</v>
      </c>
      <c r="H28" s="3">
        <v>9</v>
      </c>
      <c r="I28" s="3">
        <v>9</v>
      </c>
      <c r="L28" s="3">
        <v>1</v>
      </c>
      <c r="M28" s="3">
        <v>3</v>
      </c>
      <c r="N28" s="3">
        <v>4</v>
      </c>
      <c r="O28" s="3">
        <v>23</v>
      </c>
      <c r="P28" s="3">
        <v>2</v>
      </c>
      <c r="Q28" s="3">
        <v>2</v>
      </c>
    </row>
    <row r="29" spans="1:17" x14ac:dyDescent="0.35">
      <c r="B29" s="2">
        <v>9</v>
      </c>
      <c r="C29" s="3" t="s">
        <v>17</v>
      </c>
      <c r="D29" s="2">
        <v>9</v>
      </c>
      <c r="E29" s="3">
        <v>7</v>
      </c>
      <c r="F29" s="3">
        <v>6</v>
      </c>
      <c r="G29" s="3">
        <v>21</v>
      </c>
      <c r="H29" s="3">
        <v>7</v>
      </c>
      <c r="I29" s="3">
        <v>8</v>
      </c>
      <c r="L29" s="3">
        <v>2</v>
      </c>
      <c r="M29" s="3">
        <v>4</v>
      </c>
      <c r="N29" s="3">
        <v>6</v>
      </c>
      <c r="O29" s="3">
        <v>21</v>
      </c>
      <c r="P29" s="3">
        <v>4</v>
      </c>
      <c r="Q29" s="3">
        <v>3</v>
      </c>
    </row>
    <row r="30" spans="1:17" x14ac:dyDescent="0.35">
      <c r="B30" s="2">
        <v>10</v>
      </c>
      <c r="C30" s="3" t="s">
        <v>18</v>
      </c>
      <c r="D30" s="2">
        <v>8</v>
      </c>
      <c r="E30" s="3">
        <v>9</v>
      </c>
      <c r="F30" s="3">
        <v>4</v>
      </c>
      <c r="G30" s="3">
        <v>19</v>
      </c>
      <c r="H30" s="3">
        <v>10</v>
      </c>
      <c r="I30" s="3">
        <v>10</v>
      </c>
      <c r="L30" s="3">
        <v>3</v>
      </c>
      <c r="M30" s="3">
        <v>2</v>
      </c>
      <c r="N30" s="3">
        <v>4</v>
      </c>
      <c r="O30" s="3">
        <v>19</v>
      </c>
      <c r="P30" s="3">
        <v>1</v>
      </c>
      <c r="Q30" s="3">
        <v>1</v>
      </c>
    </row>
    <row r="32" spans="1:17" x14ac:dyDescent="0.35">
      <c r="A32">
        <v>3</v>
      </c>
      <c r="B32" t="s">
        <v>38</v>
      </c>
    </row>
    <row r="34" spans="1:12" x14ac:dyDescent="0.35">
      <c r="C34" s="3" t="s">
        <v>4</v>
      </c>
      <c r="D34" s="3">
        <v>10</v>
      </c>
      <c r="E34" s="7">
        <f>D34/$D$40</f>
        <v>0.22222222222222221</v>
      </c>
    </row>
    <row r="35" spans="1:12" x14ac:dyDescent="0.35">
      <c r="C35" s="3" t="s">
        <v>5</v>
      </c>
      <c r="D35" s="3">
        <v>9</v>
      </c>
      <c r="E35" s="7">
        <f t="shared" ref="E35:E39" si="0">D35/$D$40</f>
        <v>0.2</v>
      </c>
    </row>
    <row r="36" spans="1:12" x14ac:dyDescent="0.35">
      <c r="C36" s="3" t="s">
        <v>6</v>
      </c>
      <c r="D36" s="3">
        <v>8</v>
      </c>
      <c r="E36" s="7">
        <f t="shared" si="0"/>
        <v>0.17777777777777778</v>
      </c>
    </row>
    <row r="37" spans="1:12" x14ac:dyDescent="0.35">
      <c r="C37" s="3" t="s">
        <v>7</v>
      </c>
      <c r="D37" s="3">
        <v>7</v>
      </c>
      <c r="E37" s="7">
        <f t="shared" si="0"/>
        <v>0.15555555555555556</v>
      </c>
    </row>
    <row r="38" spans="1:12" x14ac:dyDescent="0.35">
      <c r="C38" s="3" t="s">
        <v>19</v>
      </c>
      <c r="D38" s="3">
        <v>6</v>
      </c>
      <c r="E38" s="7">
        <f t="shared" si="0"/>
        <v>0.13333333333333333</v>
      </c>
    </row>
    <row r="39" spans="1:12" x14ac:dyDescent="0.35">
      <c r="C39" s="3" t="s">
        <v>8</v>
      </c>
      <c r="D39" s="3">
        <v>5</v>
      </c>
      <c r="E39" s="7">
        <f t="shared" si="0"/>
        <v>0.1111111111111111</v>
      </c>
    </row>
    <row r="40" spans="1:12" x14ac:dyDescent="0.35">
      <c r="C40" s="3" t="s">
        <v>39</v>
      </c>
      <c r="D40" s="3">
        <f>SUM(D34:D39)</f>
        <v>45</v>
      </c>
      <c r="E40" s="3"/>
    </row>
    <row r="42" spans="1:12" x14ac:dyDescent="0.35">
      <c r="A42">
        <v>4</v>
      </c>
      <c r="B42" t="s">
        <v>40</v>
      </c>
    </row>
    <row r="44" spans="1:12" x14ac:dyDescent="0.35">
      <c r="A44" s="1"/>
      <c r="B44" s="4" t="s">
        <v>2</v>
      </c>
      <c r="C44" s="4" t="s">
        <v>3</v>
      </c>
      <c r="D44" s="4" t="s">
        <v>4</v>
      </c>
      <c r="E44" s="4" t="s">
        <v>5</v>
      </c>
      <c r="F44" s="4" t="s">
        <v>6</v>
      </c>
      <c r="G44" s="4" t="s">
        <v>7</v>
      </c>
      <c r="H44" s="4" t="s">
        <v>19</v>
      </c>
      <c r="I44" s="4" t="s">
        <v>8</v>
      </c>
      <c r="J44" s="4" t="s">
        <v>39</v>
      </c>
      <c r="K44" s="4" t="s">
        <v>42</v>
      </c>
      <c r="L44" s="4" t="s">
        <v>41</v>
      </c>
    </row>
    <row r="45" spans="1:12" x14ac:dyDescent="0.35">
      <c r="B45" s="2">
        <v>1</v>
      </c>
      <c r="C45" s="3" t="s">
        <v>9</v>
      </c>
      <c r="D45" s="8">
        <f>D21^$E$34</f>
        <v>1.6294982222188463</v>
      </c>
      <c r="E45" s="7">
        <f>E21^$E$35</f>
        <v>1.5518455739153598</v>
      </c>
      <c r="F45" s="7">
        <f>F21^$E$36</f>
        <v>1.4133172235147908</v>
      </c>
      <c r="G45" s="7">
        <f>G21^$E$37</f>
        <v>1.5936114584398522</v>
      </c>
      <c r="H45" s="7">
        <f>H21^$E$38</f>
        <v>1.340393566225653</v>
      </c>
      <c r="I45" s="7">
        <f>I21^$E$39</f>
        <v>1.2765180070092417</v>
      </c>
      <c r="J45" s="9">
        <f>D45*E45*F45*G45*H45*I45</f>
        <v>9.7450431908514048</v>
      </c>
      <c r="K45" s="11">
        <f>J45/$J$55</f>
        <v>0.11189337098574929</v>
      </c>
      <c r="L45" s="3">
        <f>RANK(K45,$K$45:$K$54)</f>
        <v>1</v>
      </c>
    </row>
    <row r="46" spans="1:12" x14ac:dyDescent="0.35">
      <c r="B46" s="2">
        <v>2</v>
      </c>
      <c r="C46" s="3" t="s">
        <v>10</v>
      </c>
      <c r="D46" s="8">
        <f t="shared" ref="D46:D54" si="1">D22^$E$34</f>
        <v>1.5409890916538365</v>
      </c>
      <c r="E46" s="7">
        <f t="shared" ref="E46:E54" si="2">E22^$E$35</f>
        <v>1.5848931924611136</v>
      </c>
      <c r="F46" s="7">
        <f t="shared" ref="F46:F54" si="3">F22^$E$36</f>
        <v>1.4472692374403779</v>
      </c>
      <c r="G46" s="7">
        <f t="shared" ref="G46:G54" si="4">G22^$E$37</f>
        <v>1.5677059689809494</v>
      </c>
      <c r="H46" s="7">
        <f t="shared" ref="H46:H54" si="5">H22^$E$38</f>
        <v>1.3195079107728942</v>
      </c>
      <c r="I46" s="7">
        <f t="shared" ref="I46:I54" si="6">I22^$E$39</f>
        <v>1.2915496650148839</v>
      </c>
      <c r="J46" s="9">
        <f t="shared" ref="J46:J54" si="7">D46*E46*F46*G46*H46*I46</f>
        <v>9.4435789782810708</v>
      </c>
      <c r="K46" s="11">
        <f t="shared" ref="K46:K54" si="8">J46/$J$55</f>
        <v>0.10843193461082112</v>
      </c>
      <c r="L46" s="3">
        <f t="shared" ref="L46:L54" si="9">RANK(K46,$K$45:$K$54)</f>
        <v>2</v>
      </c>
    </row>
    <row r="47" spans="1:12" x14ac:dyDescent="0.35">
      <c r="B47" s="2">
        <v>3</v>
      </c>
      <c r="C47" s="3" t="s">
        <v>11</v>
      </c>
      <c r="D47" s="8">
        <f t="shared" si="1"/>
        <v>1.5874010519681994</v>
      </c>
      <c r="E47" s="7">
        <f t="shared" si="2"/>
        <v>1.5518455739153598</v>
      </c>
      <c r="F47" s="7">
        <f t="shared" si="3"/>
        <v>1.2794781901462655</v>
      </c>
      <c r="G47" s="7">
        <f t="shared" si="4"/>
        <v>1.6174144020380532</v>
      </c>
      <c r="H47" s="7">
        <f t="shared" si="5"/>
        <v>1.340393566225653</v>
      </c>
      <c r="I47" s="7">
        <f t="shared" si="6"/>
        <v>1.2413658170152087</v>
      </c>
      <c r="J47" s="9">
        <f t="shared" si="7"/>
        <v>8.4824532689343268</v>
      </c>
      <c r="K47" s="11">
        <f t="shared" si="8"/>
        <v>9.7396211787053849E-2</v>
      </c>
      <c r="L47" s="3">
        <f t="shared" si="9"/>
        <v>7</v>
      </c>
    </row>
    <row r="48" spans="1:12" x14ac:dyDescent="0.35">
      <c r="B48" s="2">
        <v>4</v>
      </c>
      <c r="C48" s="3" t="s">
        <v>12</v>
      </c>
      <c r="D48" s="8">
        <f t="shared" si="1"/>
        <v>1.6294982222188463</v>
      </c>
      <c r="E48" s="7">
        <f t="shared" si="2"/>
        <v>1.475773161594552</v>
      </c>
      <c r="F48" s="7">
        <f t="shared" si="3"/>
        <v>1.3751117722882185</v>
      </c>
      <c r="G48" s="7">
        <f t="shared" si="4"/>
        <v>1.5809466942842434</v>
      </c>
      <c r="H48" s="7">
        <f t="shared" si="5"/>
        <v>1.3195079107728942</v>
      </c>
      <c r="I48" s="7">
        <f t="shared" si="6"/>
        <v>1.2765180070092417</v>
      </c>
      <c r="J48" s="9">
        <f t="shared" si="7"/>
        <v>8.8057767276005769</v>
      </c>
      <c r="K48" s="11">
        <f t="shared" si="8"/>
        <v>0.10110863778665351</v>
      </c>
      <c r="L48" s="3">
        <f t="shared" si="9"/>
        <v>4</v>
      </c>
    </row>
    <row r="49" spans="2:12" x14ac:dyDescent="0.35">
      <c r="B49" s="2">
        <v>5</v>
      </c>
      <c r="C49" s="3" t="s">
        <v>13</v>
      </c>
      <c r="D49" s="8">
        <f t="shared" si="1"/>
        <v>1.6681005372000588</v>
      </c>
      <c r="E49" s="7">
        <f t="shared" si="2"/>
        <v>1.515716566510398</v>
      </c>
      <c r="F49" s="7">
        <f t="shared" si="3"/>
        <v>1.2156863948603309</v>
      </c>
      <c r="G49" s="7">
        <f t="shared" si="4"/>
        <v>1.5677059689809494</v>
      </c>
      <c r="H49" s="7">
        <f t="shared" si="5"/>
        <v>1.340393566225653</v>
      </c>
      <c r="I49" s="7">
        <f t="shared" si="6"/>
        <v>1.2599210498948732</v>
      </c>
      <c r="J49" s="9">
        <f t="shared" si="7"/>
        <v>8.1377071025587622</v>
      </c>
      <c r="K49" s="11">
        <f t="shared" si="8"/>
        <v>9.3437808531705566E-2</v>
      </c>
      <c r="L49" s="3">
        <f t="shared" si="9"/>
        <v>9</v>
      </c>
    </row>
    <row r="50" spans="2:12" x14ac:dyDescent="0.35">
      <c r="B50" s="2">
        <v>6</v>
      </c>
      <c r="C50" s="3" t="s">
        <v>14</v>
      </c>
      <c r="D50" s="8">
        <f t="shared" si="1"/>
        <v>1.5874010519681994</v>
      </c>
      <c r="E50" s="7">
        <f t="shared" si="2"/>
        <v>1.5848931924611136</v>
      </c>
      <c r="F50" s="7">
        <f t="shared" si="3"/>
        <v>1.2794781901462655</v>
      </c>
      <c r="G50" s="7">
        <f t="shared" si="4"/>
        <v>1.5936114584398522</v>
      </c>
      <c r="H50" s="7">
        <f t="shared" si="5"/>
        <v>1.296223046030661</v>
      </c>
      <c r="I50" s="7">
        <f t="shared" si="6"/>
        <v>1.2413658170152087</v>
      </c>
      <c r="J50" s="9">
        <f t="shared" si="7"/>
        <v>8.2543240744187827</v>
      </c>
      <c r="K50" s="11">
        <f t="shared" si="8"/>
        <v>9.4776813997357878E-2</v>
      </c>
      <c r="L50" s="3">
        <f t="shared" si="9"/>
        <v>8</v>
      </c>
    </row>
    <row r="51" spans="2:12" x14ac:dyDescent="0.35">
      <c r="B51" s="2">
        <v>7</v>
      </c>
      <c r="C51" s="3" t="s">
        <v>15</v>
      </c>
      <c r="D51" s="8">
        <f t="shared" si="1"/>
        <v>1.5409890916538365</v>
      </c>
      <c r="E51" s="7">
        <f t="shared" si="2"/>
        <v>1.5848931924611136</v>
      </c>
      <c r="F51" s="7">
        <f t="shared" si="3"/>
        <v>1.131140216837093</v>
      </c>
      <c r="G51" s="7">
        <f t="shared" si="4"/>
        <v>1.6057523155664826</v>
      </c>
      <c r="H51" s="7">
        <f t="shared" si="5"/>
        <v>1.3593563908785258</v>
      </c>
      <c r="I51" s="7">
        <f t="shared" si="6"/>
        <v>1.2915496650148839</v>
      </c>
      <c r="J51" s="9">
        <f t="shared" si="7"/>
        <v>7.7882343221245609</v>
      </c>
      <c r="K51" s="11">
        <f t="shared" si="8"/>
        <v>8.9425133912956228E-2</v>
      </c>
      <c r="L51" s="3">
        <f t="shared" si="9"/>
        <v>10</v>
      </c>
    </row>
    <row r="52" spans="2:12" x14ac:dyDescent="0.35">
      <c r="B52" s="2">
        <v>8</v>
      </c>
      <c r="C52" s="3" t="s">
        <v>16</v>
      </c>
      <c r="D52" s="8">
        <f t="shared" si="1"/>
        <v>1.6681005372000588</v>
      </c>
      <c r="E52" s="7">
        <f t="shared" si="2"/>
        <v>1.515716566510398</v>
      </c>
      <c r="F52" s="7">
        <f t="shared" si="3"/>
        <v>1.2794781901462655</v>
      </c>
      <c r="G52" s="7">
        <f t="shared" si="4"/>
        <v>1.6286371237887909</v>
      </c>
      <c r="H52" s="7">
        <f t="shared" si="5"/>
        <v>1.340393566225653</v>
      </c>
      <c r="I52" s="7">
        <f t="shared" si="6"/>
        <v>1.2765180070092417</v>
      </c>
      <c r="J52" s="9">
        <f t="shared" si="7"/>
        <v>9.0148128919572539</v>
      </c>
      <c r="K52" s="11">
        <f t="shared" si="8"/>
        <v>0.10350880786591574</v>
      </c>
      <c r="L52" s="3">
        <f t="shared" si="9"/>
        <v>3</v>
      </c>
    </row>
    <row r="53" spans="2:12" x14ac:dyDescent="0.35">
      <c r="B53" s="2">
        <v>9</v>
      </c>
      <c r="C53" s="3" t="s">
        <v>17</v>
      </c>
      <c r="D53" s="8">
        <f t="shared" si="1"/>
        <v>1.6294982222188463</v>
      </c>
      <c r="E53" s="7">
        <f t="shared" si="2"/>
        <v>1.475773161594552</v>
      </c>
      <c r="F53" s="7">
        <f t="shared" si="3"/>
        <v>1.3751117722882185</v>
      </c>
      <c r="G53" s="7">
        <f t="shared" si="4"/>
        <v>1.6057523155664826</v>
      </c>
      <c r="H53" s="7">
        <f t="shared" si="5"/>
        <v>1.296223046030661</v>
      </c>
      <c r="I53" s="7">
        <f t="shared" si="6"/>
        <v>1.2599210498948732</v>
      </c>
      <c r="J53" s="9">
        <f t="shared" si="7"/>
        <v>8.6718773448897988</v>
      </c>
      <c r="K53" s="11">
        <f t="shared" si="8"/>
        <v>9.9571194287328094E-2</v>
      </c>
      <c r="L53" s="3">
        <f t="shared" si="9"/>
        <v>6</v>
      </c>
    </row>
    <row r="54" spans="2:12" x14ac:dyDescent="0.35">
      <c r="B54" s="2">
        <v>10</v>
      </c>
      <c r="C54" s="3" t="s">
        <v>18</v>
      </c>
      <c r="D54" s="8">
        <f t="shared" si="1"/>
        <v>1.5874010519681994</v>
      </c>
      <c r="E54" s="7">
        <f t="shared" si="2"/>
        <v>1.5518455739153598</v>
      </c>
      <c r="F54" s="7">
        <f t="shared" si="3"/>
        <v>1.2794781901462655</v>
      </c>
      <c r="G54" s="7">
        <f t="shared" si="4"/>
        <v>1.5809466942842434</v>
      </c>
      <c r="H54" s="7">
        <f t="shared" si="5"/>
        <v>1.3593563908785258</v>
      </c>
      <c r="I54" s="7">
        <f t="shared" si="6"/>
        <v>1.2915496650148839</v>
      </c>
      <c r="J54" s="9">
        <f t="shared" si="7"/>
        <v>8.7484220044118715</v>
      </c>
      <c r="K54" s="11">
        <f t="shared" si="8"/>
        <v>0.10045008623445889</v>
      </c>
      <c r="L54" s="3">
        <f t="shared" si="9"/>
        <v>5</v>
      </c>
    </row>
    <row r="55" spans="2:12" x14ac:dyDescent="0.35">
      <c r="I55" t="s">
        <v>39</v>
      </c>
      <c r="J55" s="10">
        <f>SUM(J45:J54)</f>
        <v>87.092229906028393</v>
      </c>
      <c r="K55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2023-08-21T14:08:55Z</dcterms:created>
  <dcterms:modified xsi:type="dcterms:W3CDTF">2023-08-22T03:38:21Z</dcterms:modified>
</cp:coreProperties>
</file>